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Mohave" sheetId="1" r:id="rId1"/>
  </sheets>
  <definedNames/>
  <calcPr fullCalcOnLoad="1"/>
</workbook>
</file>

<file path=xl/comments1.xml><?xml version="1.0" encoding="utf-8"?>
<comments xmlns="http://schemas.openxmlformats.org/spreadsheetml/2006/main">
  <authors>
    <author>msingle</author>
  </authors>
  <commentList>
    <comment ref="G8" authorId="0">
      <text>
        <r>
          <rPr>
            <b/>
            <sz val="8"/>
            <rFont val="Tahoma"/>
            <family val="2"/>
          </rPr>
          <t>msingle:</t>
        </r>
        <r>
          <rPr>
            <sz val="8"/>
            <rFont val="Tahoma"/>
            <family val="2"/>
          </rPr>
          <t xml:space="preserve">
Include Chloride Elementary District with Kingman USD.</t>
        </r>
      </text>
    </comment>
    <comment ref="H8" authorId="0">
      <text>
        <r>
          <rPr>
            <b/>
            <sz val="8"/>
            <rFont val="Tahoma"/>
            <family val="2"/>
          </rPr>
          <t>msingle:</t>
        </r>
        <r>
          <rPr>
            <sz val="8"/>
            <rFont val="Tahoma"/>
            <family val="2"/>
          </rPr>
          <t xml:space="preserve">
Include Chloride Elementary District with Kingman USD.</t>
        </r>
      </text>
    </comment>
    <comment ref="G19" authorId="0">
      <text>
        <r>
          <rPr>
            <b/>
            <sz val="8"/>
            <rFont val="Tahoma"/>
            <family val="2"/>
          </rPr>
          <t>msingle:</t>
        </r>
        <r>
          <rPr>
            <sz val="8"/>
            <rFont val="Tahoma"/>
            <family val="2"/>
          </rPr>
          <t xml:space="preserve">
Only provide portion within Mohave County boundaries.
</t>
        </r>
      </text>
    </comment>
    <comment ref="H19" authorId="0">
      <text>
        <r>
          <rPr>
            <b/>
            <sz val="8"/>
            <rFont val="Tahoma"/>
            <family val="2"/>
          </rPr>
          <t>msingle:</t>
        </r>
        <r>
          <rPr>
            <sz val="8"/>
            <rFont val="Tahoma"/>
            <family val="2"/>
          </rPr>
          <t xml:space="preserve">
Only provide portion within Mohave County boundaries.
</t>
        </r>
      </text>
    </comment>
  </commentList>
</comments>
</file>

<file path=xl/sharedStrings.xml><?xml version="1.0" encoding="utf-8"?>
<sst xmlns="http://schemas.openxmlformats.org/spreadsheetml/2006/main" count="41" uniqueCount="40">
  <si>
    <t>EntityID</t>
  </si>
  <si>
    <t>CTD</t>
  </si>
  <si>
    <t>C</t>
  </si>
  <si>
    <t>T</t>
  </si>
  <si>
    <t>D</t>
  </si>
  <si>
    <t>080201</t>
  </si>
  <si>
    <t>Lake Havasu Unified District</t>
  </si>
  <si>
    <t>080208</t>
  </si>
  <si>
    <t>Peach Springs Unified District</t>
  </si>
  <si>
    <t>080214</t>
  </si>
  <si>
    <t>Colorado City Unified District</t>
  </si>
  <si>
    <t>080220</t>
  </si>
  <si>
    <t>Kingman Unified School District</t>
  </si>
  <si>
    <t>080303</t>
  </si>
  <si>
    <t>Hackberry School District</t>
  </si>
  <si>
    <t>080306</t>
  </si>
  <si>
    <t>Owens-Whitney Elementary District</t>
  </si>
  <si>
    <t>080313</t>
  </si>
  <si>
    <t>Yucca Elementary District</t>
  </si>
  <si>
    <t>080322</t>
  </si>
  <si>
    <t>Valentine Elementary District</t>
  </si>
  <si>
    <t>080412</t>
  </si>
  <si>
    <t>Topock Elementary District</t>
  </si>
  <si>
    <t>080415</t>
  </si>
  <si>
    <t>080416</t>
  </si>
  <si>
    <t>Mohave Valley Elementary District</t>
  </si>
  <si>
    <t>080502</t>
  </si>
  <si>
    <t>Colorado River Union High School District</t>
  </si>
  <si>
    <t>District Name</t>
  </si>
  <si>
    <t>030206</t>
  </si>
  <si>
    <t>Fredonia-Moccasin Unified District</t>
  </si>
  <si>
    <t>080209</t>
  </si>
  <si>
    <t>080850</t>
  </si>
  <si>
    <t>Littlefield Unified District</t>
  </si>
  <si>
    <t>Bullhead City School District</t>
  </si>
  <si>
    <t>Western Arizona Vocational District #50</t>
  </si>
  <si>
    <t>15 Districts</t>
  </si>
  <si>
    <t>FY2011</t>
  </si>
  <si>
    <t>TY2010 PAV</t>
  </si>
  <si>
    <t>TY2010 Secondary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</si>
</sst>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0" fontId="1" fillId="0" borderId="0" xfId="0" applyNumberFormat="1" applyFont="1" applyAlignment="1" quotePrefix="1">
      <alignment/>
    </xf>
    <xf numFmtId="4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0" xfId="0" applyNumberFormat="1" applyBorder="1" applyAlignment="1" applyProtection="1">
      <alignment/>
      <protection locked="0"/>
    </xf>
    <xf numFmtId="0" fontId="1" fillId="0" borderId="0" xfId="0" applyFont="1" applyAlignment="1">
      <alignment/>
    </xf>
    <xf numFmtId="0" fontId="9" fillId="0" borderId="12" xfId="57" applyFont="1" applyFill="1" applyBorder="1" applyAlignment="1">
      <alignment horizontal="right" wrapText="1"/>
      <protection/>
    </xf>
    <xf numFmtId="0" fontId="9" fillId="0" borderId="12" xfId="57" applyFont="1" applyFill="1" applyBorder="1" applyAlignment="1">
      <alignment wrapText="1"/>
      <protection/>
    </xf>
    <xf numFmtId="0" fontId="9" fillId="0" borderId="0" xfId="57" applyFont="1" applyFill="1" applyBorder="1" applyAlignment="1">
      <alignment horizontal="right" wrapText="1"/>
      <protection/>
    </xf>
    <xf numFmtId="0" fontId="9" fillId="0" borderId="0" xfId="57" applyFont="1" applyFill="1" applyBorder="1" applyAlignment="1">
      <alignment wrapText="1"/>
      <protection/>
    </xf>
    <xf numFmtId="44" fontId="0" fillId="33" borderId="0" xfId="0" applyNumberFormat="1" applyFill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B1">
      <selection activeCell="H3" sqref="H3"/>
    </sheetView>
  </sheetViews>
  <sheetFormatPr defaultColWidth="9.140625" defaultRowHeight="12.75"/>
  <cols>
    <col min="1" max="1" width="7.421875" style="0" hidden="1" customWidth="1"/>
    <col min="3" max="5" width="3.00390625" style="0" hidden="1" customWidth="1"/>
    <col min="6" max="6" width="37.28125" style="0" customWidth="1"/>
    <col min="7" max="8" width="26.00390625" style="0" customWidth="1"/>
  </cols>
  <sheetData>
    <row r="1" spans="7:8" ht="12.75">
      <c r="G1" s="6" t="s">
        <v>37</v>
      </c>
      <c r="H1" s="6" t="s">
        <v>37</v>
      </c>
    </row>
    <row r="2" spans="1:8" ht="12.75">
      <c r="A2" s="1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7" t="s">
        <v>28</v>
      </c>
      <c r="G2" s="9" t="s">
        <v>38</v>
      </c>
      <c r="H2" s="9" t="s">
        <v>39</v>
      </c>
    </row>
    <row r="3" spans="1:8" ht="12.75">
      <c r="A3" s="1"/>
      <c r="B3" s="1"/>
      <c r="C3" s="2"/>
      <c r="D3" s="2"/>
      <c r="E3" s="2"/>
      <c r="F3" s="1"/>
      <c r="G3" s="2"/>
      <c r="H3" s="2"/>
    </row>
    <row r="4" spans="1:8" ht="30">
      <c r="A4" s="13">
        <v>4378</v>
      </c>
      <c r="B4" s="14" t="s">
        <v>23</v>
      </c>
      <c r="C4" s="3" t="str">
        <f aca="true" t="shared" si="0" ref="C4:C17">MID(B4,1,2)</f>
        <v>08</v>
      </c>
      <c r="D4" s="3" t="str">
        <f aca="true" t="shared" si="1" ref="D4:D17">MID(B4,3,2)</f>
        <v>04</v>
      </c>
      <c r="E4" s="3" t="str">
        <f aca="true" t="shared" si="2" ref="E4:E17">MID(B4,5,2)</f>
        <v>15</v>
      </c>
      <c r="F4" s="14" t="s">
        <v>34</v>
      </c>
      <c r="G4" s="5">
        <v>0</v>
      </c>
      <c r="H4" s="5">
        <v>0</v>
      </c>
    </row>
    <row r="5" spans="1:8" ht="30">
      <c r="A5" s="13">
        <v>4370</v>
      </c>
      <c r="B5" s="14" t="s">
        <v>9</v>
      </c>
      <c r="C5" s="3" t="str">
        <f t="shared" si="0"/>
        <v>08</v>
      </c>
      <c r="D5" s="3" t="str">
        <f t="shared" si="1"/>
        <v>02</v>
      </c>
      <c r="E5" s="3" t="str">
        <f t="shared" si="2"/>
        <v>14</v>
      </c>
      <c r="F5" s="14" t="s">
        <v>10</v>
      </c>
      <c r="G5" s="5">
        <v>0</v>
      </c>
      <c r="H5" s="5">
        <v>0</v>
      </c>
    </row>
    <row r="6" spans="1:8" ht="30">
      <c r="A6" s="13">
        <v>4381</v>
      </c>
      <c r="B6" s="14" t="s">
        <v>26</v>
      </c>
      <c r="C6" s="3" t="str">
        <f t="shared" si="0"/>
        <v>08</v>
      </c>
      <c r="D6" s="3" t="str">
        <f t="shared" si="1"/>
        <v>05</v>
      </c>
      <c r="E6" s="3" t="str">
        <f t="shared" si="2"/>
        <v>02</v>
      </c>
      <c r="F6" s="14" t="s">
        <v>27</v>
      </c>
      <c r="G6" s="5">
        <v>0</v>
      </c>
      <c r="H6" s="5">
        <v>0</v>
      </c>
    </row>
    <row r="7" spans="1:8" ht="30">
      <c r="A7" s="13">
        <v>4371</v>
      </c>
      <c r="B7" s="14" t="s">
        <v>13</v>
      </c>
      <c r="C7" s="3" t="str">
        <f t="shared" si="0"/>
        <v>08</v>
      </c>
      <c r="D7" s="3" t="str">
        <f t="shared" si="1"/>
        <v>03</v>
      </c>
      <c r="E7" s="3" t="str">
        <f t="shared" si="2"/>
        <v>03</v>
      </c>
      <c r="F7" s="14" t="s">
        <v>14</v>
      </c>
      <c r="G7" s="5">
        <v>0</v>
      </c>
      <c r="H7" s="5">
        <v>0</v>
      </c>
    </row>
    <row r="8" spans="1:8" ht="30">
      <c r="A8" s="13">
        <v>79598</v>
      </c>
      <c r="B8" s="14" t="s">
        <v>11</v>
      </c>
      <c r="C8" s="3" t="str">
        <f t="shared" si="0"/>
        <v>08</v>
      </c>
      <c r="D8" s="3" t="str">
        <f t="shared" si="1"/>
        <v>02</v>
      </c>
      <c r="E8" s="3" t="str">
        <f t="shared" si="2"/>
        <v>20</v>
      </c>
      <c r="F8" s="14" t="s">
        <v>12</v>
      </c>
      <c r="G8" s="5">
        <v>0</v>
      </c>
      <c r="H8" s="5">
        <v>0</v>
      </c>
    </row>
    <row r="9" spans="1:8" ht="30">
      <c r="A9" s="13">
        <v>4368</v>
      </c>
      <c r="B9" s="14" t="s">
        <v>5</v>
      </c>
      <c r="C9" s="3" t="str">
        <f t="shared" si="0"/>
        <v>08</v>
      </c>
      <c r="D9" s="3" t="str">
        <f t="shared" si="1"/>
        <v>02</v>
      </c>
      <c r="E9" s="3" t="str">
        <f t="shared" si="2"/>
        <v>01</v>
      </c>
      <c r="F9" s="14" t="s">
        <v>6</v>
      </c>
      <c r="G9" s="5">
        <v>0</v>
      </c>
      <c r="H9" s="5">
        <v>0</v>
      </c>
    </row>
    <row r="10" spans="1:8" ht="30">
      <c r="A10" s="13">
        <v>4374</v>
      </c>
      <c r="B10" s="14" t="s">
        <v>31</v>
      </c>
      <c r="C10" s="3" t="str">
        <f t="shared" si="0"/>
        <v>08</v>
      </c>
      <c r="D10" s="3" t="str">
        <f t="shared" si="1"/>
        <v>02</v>
      </c>
      <c r="E10" s="3" t="str">
        <f t="shared" si="2"/>
        <v>09</v>
      </c>
      <c r="F10" s="14" t="s">
        <v>33</v>
      </c>
      <c r="G10" s="5">
        <v>0</v>
      </c>
      <c r="H10" s="5">
        <v>0</v>
      </c>
    </row>
    <row r="11" spans="1:8" ht="30">
      <c r="A11" s="13">
        <v>4379</v>
      </c>
      <c r="B11" s="14" t="s">
        <v>24</v>
      </c>
      <c r="C11" s="3" t="str">
        <f t="shared" si="0"/>
        <v>08</v>
      </c>
      <c r="D11" s="3" t="str">
        <f t="shared" si="1"/>
        <v>04</v>
      </c>
      <c r="E11" s="3" t="str">
        <f t="shared" si="2"/>
        <v>16</v>
      </c>
      <c r="F11" s="14" t="s">
        <v>25</v>
      </c>
      <c r="G11" s="5">
        <v>0</v>
      </c>
      <c r="H11" s="5">
        <v>0</v>
      </c>
    </row>
    <row r="12" spans="1:8" ht="30">
      <c r="A12" s="13">
        <v>4373</v>
      </c>
      <c r="B12" s="14" t="s">
        <v>15</v>
      </c>
      <c r="C12" s="3" t="str">
        <f t="shared" si="0"/>
        <v>08</v>
      </c>
      <c r="D12" s="3" t="str">
        <f t="shared" si="1"/>
        <v>03</v>
      </c>
      <c r="E12" s="3" t="str">
        <f t="shared" si="2"/>
        <v>06</v>
      </c>
      <c r="F12" s="14" t="s">
        <v>16</v>
      </c>
      <c r="G12" s="5">
        <v>0</v>
      </c>
      <c r="H12" s="5">
        <v>0</v>
      </c>
    </row>
    <row r="13" spans="1:8" ht="30">
      <c r="A13" s="13">
        <v>4369</v>
      </c>
      <c r="B13" s="14" t="s">
        <v>7</v>
      </c>
      <c r="C13" s="3" t="str">
        <f t="shared" si="0"/>
        <v>08</v>
      </c>
      <c r="D13" s="3" t="str">
        <f t="shared" si="1"/>
        <v>02</v>
      </c>
      <c r="E13" s="3" t="str">
        <f t="shared" si="2"/>
        <v>08</v>
      </c>
      <c r="F13" s="14" t="s">
        <v>8</v>
      </c>
      <c r="G13" s="5">
        <v>0</v>
      </c>
      <c r="H13" s="5">
        <v>0</v>
      </c>
    </row>
    <row r="14" spans="1:8" ht="30">
      <c r="A14" s="13">
        <v>4376</v>
      </c>
      <c r="B14" s="14" t="s">
        <v>21</v>
      </c>
      <c r="C14" s="3" t="str">
        <f t="shared" si="0"/>
        <v>08</v>
      </c>
      <c r="D14" s="3" t="str">
        <f t="shared" si="1"/>
        <v>04</v>
      </c>
      <c r="E14" s="3" t="str">
        <f t="shared" si="2"/>
        <v>12</v>
      </c>
      <c r="F14" s="14" t="s">
        <v>22</v>
      </c>
      <c r="G14" s="5">
        <v>0</v>
      </c>
      <c r="H14" s="5">
        <v>0</v>
      </c>
    </row>
    <row r="15" spans="1:8" ht="30">
      <c r="A15" s="13">
        <v>4380</v>
      </c>
      <c r="B15" s="14" t="s">
        <v>19</v>
      </c>
      <c r="C15" s="3" t="str">
        <f t="shared" si="0"/>
        <v>08</v>
      </c>
      <c r="D15" s="3" t="str">
        <f t="shared" si="1"/>
        <v>03</v>
      </c>
      <c r="E15" s="3" t="str">
        <f t="shared" si="2"/>
        <v>22</v>
      </c>
      <c r="F15" s="14" t="s">
        <v>20</v>
      </c>
      <c r="G15" s="5">
        <v>0</v>
      </c>
      <c r="H15" s="5">
        <v>0</v>
      </c>
    </row>
    <row r="16" spans="1:8" ht="30">
      <c r="A16" s="13">
        <v>90123</v>
      </c>
      <c r="B16" s="14" t="s">
        <v>32</v>
      </c>
      <c r="C16" s="3" t="str">
        <f t="shared" si="0"/>
        <v>08</v>
      </c>
      <c r="D16" s="3" t="str">
        <f t="shared" si="1"/>
        <v>08</v>
      </c>
      <c r="E16" s="3" t="str">
        <f t="shared" si="2"/>
        <v>50</v>
      </c>
      <c r="F16" s="14" t="s">
        <v>35</v>
      </c>
      <c r="G16" s="17">
        <v>0</v>
      </c>
      <c r="H16" s="5">
        <v>0</v>
      </c>
    </row>
    <row r="17" spans="1:8" ht="30">
      <c r="A17" s="13">
        <v>4377</v>
      </c>
      <c r="B17" s="14" t="s">
        <v>17</v>
      </c>
      <c r="C17" s="3" t="str">
        <f t="shared" si="0"/>
        <v>08</v>
      </c>
      <c r="D17" s="3" t="str">
        <f t="shared" si="1"/>
        <v>03</v>
      </c>
      <c r="E17" s="3" t="str">
        <f t="shared" si="2"/>
        <v>13</v>
      </c>
      <c r="F17" s="14" t="s">
        <v>18</v>
      </c>
      <c r="G17" s="5">
        <v>0</v>
      </c>
      <c r="H17" s="5">
        <v>0</v>
      </c>
    </row>
    <row r="18" spans="1:2" ht="15">
      <c r="A18" s="15"/>
      <c r="B18" s="16"/>
    </row>
    <row r="19" spans="1:8" ht="12.75">
      <c r="A19" s="1">
        <v>4195</v>
      </c>
      <c r="B19" s="4" t="s">
        <v>29</v>
      </c>
      <c r="C19" s="3" t="str">
        <f>MID(B19,1,2)</f>
        <v>03</v>
      </c>
      <c r="D19" s="3" t="str">
        <f>MID(B19,3,2)</f>
        <v>02</v>
      </c>
      <c r="E19" s="3" t="str">
        <f>MID(B19,5,2)</f>
        <v>06</v>
      </c>
      <c r="F19" s="4" t="s">
        <v>30</v>
      </c>
      <c r="G19" s="11">
        <v>0</v>
      </c>
      <c r="H19" s="11">
        <v>0</v>
      </c>
    </row>
    <row r="21" spans="7:8" ht="13.5" thickBot="1">
      <c r="G21" s="10">
        <f>SUM(G4:G19)</f>
        <v>0</v>
      </c>
      <c r="H21" s="10">
        <f>SUM(H4:H19)</f>
        <v>0</v>
      </c>
    </row>
    <row r="22" ht="13.5" thickTop="1">
      <c r="B22" s="12" t="s">
        <v>36</v>
      </c>
    </row>
  </sheetData>
  <sheetProtection/>
  <printOptions gridLines="1" horizontalCentered="1"/>
  <pageMargins left="0.5" right="0.5" top="1.16" bottom="1" header="0.5" footer="0.5"/>
  <pageSetup fitToHeight="1" fitToWidth="1" horizontalDpi="600" verticalDpi="600" orientation="portrait" scale="99" r:id="rId3"/>
  <headerFooter alignWithMargins="0">
    <oddHeader>&amp;L&amp;"MS Sans Serif,Bold"&amp;13Mohave County  Primary &amp; Secondary Assessed Valuations for Tax Year 2009
(FY2010 Equalization Calculation)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2009-07-13T19:27:41Z</cp:lastPrinted>
  <dcterms:created xsi:type="dcterms:W3CDTF">2001-07-27T06:45:49Z</dcterms:created>
  <dcterms:modified xsi:type="dcterms:W3CDTF">2010-07-23T18:41:54Z</dcterms:modified>
  <cp:category/>
  <cp:version/>
  <cp:contentType/>
  <cp:contentStatus/>
</cp:coreProperties>
</file>