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Pim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<sst xmlns="http://schemas.openxmlformats.org/spreadsheetml/2006/main" count="49" uniqueCount="48">
  <si>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EntityID</t>
  </si>
  <si>
    <t>CTD</t>
  </si>
  <si>
    <t>C</t>
  </si>
  <si>
    <t>T</t>
  </si>
  <si>
    <t>D</t>
  </si>
  <si>
    <t>District Name</t>
  </si>
  <si>
    <t>100100</t>
  </si>
  <si>
    <t>Pima Accommodation District</t>
  </si>
  <si>
    <t>100201</t>
  </si>
  <si>
    <t>Tucson Unified District</t>
  </si>
  <si>
    <t>100206</t>
  </si>
  <si>
    <t>Marana Unified District</t>
  </si>
  <si>
    <t>100208</t>
  </si>
  <si>
    <t>Flowing Wells Unified District</t>
  </si>
  <si>
    <t>100210</t>
  </si>
  <si>
    <t>Amphitheater Unified District</t>
  </si>
  <si>
    <t>100212</t>
  </si>
  <si>
    <t>Sunnyside Unified District</t>
  </si>
  <si>
    <t>100213</t>
  </si>
  <si>
    <t>Tanque Verde Unified District</t>
  </si>
  <si>
    <t>100215</t>
  </si>
  <si>
    <t>Ajo Unified District</t>
  </si>
  <si>
    <t>100216</t>
  </si>
  <si>
    <t>Catalina Foothills Unified District</t>
  </si>
  <si>
    <t>100220</t>
  </si>
  <si>
    <t>Vail Unified District</t>
  </si>
  <si>
    <t>100230</t>
  </si>
  <si>
    <t>Sahuarita Unified District</t>
  </si>
  <si>
    <t>100240</t>
  </si>
  <si>
    <t>Indian Oasis-Baboquivari Unified District</t>
  </si>
  <si>
    <t>100335</t>
  </si>
  <si>
    <t>San Fernando Elementary District</t>
  </si>
  <si>
    <t>100337</t>
  </si>
  <si>
    <t>Empire Elementary District</t>
  </si>
  <si>
    <t>100339</t>
  </si>
  <si>
    <t>Continental Elementary District</t>
  </si>
  <si>
    <t>100344</t>
  </si>
  <si>
    <t>Redington Elementary District</t>
  </si>
  <si>
    <t>100351</t>
  </si>
  <si>
    <t>Altar Valley Elementary District</t>
  </si>
  <si>
    <t>Unorganized Territories</t>
  </si>
  <si>
    <t>TOTAL</t>
  </si>
  <si>
    <t>100811</t>
  </si>
  <si>
    <t>Pima County JTED</t>
  </si>
  <si>
    <t>18 Districts &amp; Unorganized Territories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</si>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</sst>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44" fontId="0" fillId="0" borderId="0" xfId="44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44" fontId="0" fillId="0" borderId="11" xfId="0" applyNumberFormat="1" applyBorder="1" applyAlignment="1">
      <alignment/>
    </xf>
    <xf numFmtId="44" fontId="0" fillId="0" borderId="10" xfId="44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33" borderId="0" xfId="44" applyFon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4" t="s">
        <v>45</v>
      </c>
      <c r="H1" s="4" t="s">
        <v>45</v>
      </c>
    </row>
    <row r="2" spans="1:8" ht="12.75">
      <c r="A2" s="1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5</v>
      </c>
      <c r="G2" s="7" t="s">
        <v>46</v>
      </c>
      <c r="H2" s="7" t="s">
        <v>47</v>
      </c>
    </row>
    <row r="3" spans="1:8" ht="12.75">
      <c r="A3" s="1"/>
      <c r="B3" s="12"/>
      <c r="C3" s="13"/>
      <c r="D3" s="13"/>
      <c r="E3" s="13"/>
      <c r="F3" s="12"/>
      <c r="G3" s="14"/>
      <c r="H3" s="14"/>
    </row>
    <row r="4" spans="1:8" ht="15">
      <c r="A4" s="16">
        <v>4409</v>
      </c>
      <c r="B4" s="17" t="s">
        <v>20</v>
      </c>
      <c r="C4" s="2" t="str">
        <f aca="true" t="shared" si="0" ref="C4:C21">MID(B4,1,2)</f>
        <v>10</v>
      </c>
      <c r="D4" s="2" t="str">
        <f aca="true" t="shared" si="1" ref="D4:D21">MID(B4,3,2)</f>
        <v>02</v>
      </c>
      <c r="E4" s="2" t="str">
        <f aca="true" t="shared" si="2" ref="E4:E21">MID(B4,5,2)</f>
        <v>15</v>
      </c>
      <c r="F4" s="17" t="s">
        <v>21</v>
      </c>
      <c r="G4" s="3">
        <v>0</v>
      </c>
      <c r="H4" s="3">
        <v>0</v>
      </c>
    </row>
    <row r="5" spans="1:8" ht="15">
      <c r="A5" s="16">
        <v>4418</v>
      </c>
      <c r="B5" s="17" t="s">
        <v>38</v>
      </c>
      <c r="C5" s="2" t="str">
        <f t="shared" si="0"/>
        <v>10</v>
      </c>
      <c r="D5" s="2" t="str">
        <f t="shared" si="1"/>
        <v>03</v>
      </c>
      <c r="E5" s="2" t="str">
        <f t="shared" si="2"/>
        <v>51</v>
      </c>
      <c r="F5" s="17" t="s">
        <v>39</v>
      </c>
      <c r="G5" s="3">
        <v>0</v>
      </c>
      <c r="H5" s="3">
        <v>0</v>
      </c>
    </row>
    <row r="6" spans="1:8" ht="15">
      <c r="A6" s="16">
        <v>4406</v>
      </c>
      <c r="B6" s="17" t="s">
        <v>14</v>
      </c>
      <c r="C6" s="2" t="str">
        <f t="shared" si="0"/>
        <v>10</v>
      </c>
      <c r="D6" s="2" t="str">
        <f t="shared" si="1"/>
        <v>02</v>
      </c>
      <c r="E6" s="2" t="str">
        <f t="shared" si="2"/>
        <v>10</v>
      </c>
      <c r="F6" s="17" t="s">
        <v>15</v>
      </c>
      <c r="G6" s="3">
        <v>0</v>
      </c>
      <c r="H6" s="3">
        <v>0</v>
      </c>
    </row>
    <row r="7" spans="1:8" ht="15">
      <c r="A7" s="16">
        <v>4410</v>
      </c>
      <c r="B7" s="17" t="s">
        <v>22</v>
      </c>
      <c r="C7" s="2" t="str">
        <f t="shared" si="0"/>
        <v>10</v>
      </c>
      <c r="D7" s="2" t="str">
        <f t="shared" si="1"/>
        <v>02</v>
      </c>
      <c r="E7" s="2" t="str">
        <f t="shared" si="2"/>
        <v>16</v>
      </c>
      <c r="F7" s="17" t="s">
        <v>23</v>
      </c>
      <c r="G7" s="3">
        <v>0</v>
      </c>
      <c r="H7" s="3">
        <v>0</v>
      </c>
    </row>
    <row r="8" spans="1:8" ht="15">
      <c r="A8" s="16">
        <v>4416</v>
      </c>
      <c r="B8" s="17" t="s">
        <v>34</v>
      </c>
      <c r="C8" s="2" t="str">
        <f t="shared" si="0"/>
        <v>10</v>
      </c>
      <c r="D8" s="2" t="str">
        <f t="shared" si="1"/>
        <v>03</v>
      </c>
      <c r="E8" s="2" t="str">
        <f t="shared" si="2"/>
        <v>39</v>
      </c>
      <c r="F8" s="17" t="s">
        <v>35</v>
      </c>
      <c r="G8" s="3">
        <v>0</v>
      </c>
      <c r="H8" s="3">
        <v>0</v>
      </c>
    </row>
    <row r="9" spans="1:8" ht="15">
      <c r="A9" s="16">
        <v>4415</v>
      </c>
      <c r="B9" s="17" t="s">
        <v>32</v>
      </c>
      <c r="C9" s="2" t="str">
        <f t="shared" si="0"/>
        <v>10</v>
      </c>
      <c r="D9" s="2" t="str">
        <f t="shared" si="1"/>
        <v>03</v>
      </c>
      <c r="E9" s="2" t="str">
        <f t="shared" si="2"/>
        <v>37</v>
      </c>
      <c r="F9" s="17" t="s">
        <v>33</v>
      </c>
      <c r="G9" s="3">
        <v>0</v>
      </c>
      <c r="H9" s="3">
        <v>0</v>
      </c>
    </row>
    <row r="10" spans="1:8" ht="15">
      <c r="A10" s="16">
        <v>4405</v>
      </c>
      <c r="B10" s="17" t="s">
        <v>12</v>
      </c>
      <c r="C10" s="2" t="str">
        <f t="shared" si="0"/>
        <v>10</v>
      </c>
      <c r="D10" s="2" t="str">
        <f t="shared" si="1"/>
        <v>02</v>
      </c>
      <c r="E10" s="2" t="str">
        <f t="shared" si="2"/>
        <v>08</v>
      </c>
      <c r="F10" s="17" t="s">
        <v>13</v>
      </c>
      <c r="G10" s="3">
        <v>0</v>
      </c>
      <c r="H10" s="3">
        <v>0</v>
      </c>
    </row>
    <row r="11" spans="1:8" ht="30">
      <c r="A11" s="16">
        <v>4412</v>
      </c>
      <c r="B11" s="17" t="s">
        <v>28</v>
      </c>
      <c r="C11" s="2" t="str">
        <f t="shared" si="0"/>
        <v>10</v>
      </c>
      <c r="D11" s="2" t="str">
        <f t="shared" si="1"/>
        <v>02</v>
      </c>
      <c r="E11" s="2" t="str">
        <f t="shared" si="2"/>
        <v>40</v>
      </c>
      <c r="F11" s="17" t="s">
        <v>29</v>
      </c>
      <c r="G11" s="3">
        <v>0</v>
      </c>
      <c r="H11" s="3">
        <v>0</v>
      </c>
    </row>
    <row r="12" spans="1:8" ht="15">
      <c r="A12" s="16">
        <v>4404</v>
      </c>
      <c r="B12" s="17" t="s">
        <v>10</v>
      </c>
      <c r="C12" s="2" t="str">
        <f t="shared" si="0"/>
        <v>10</v>
      </c>
      <c r="D12" s="2" t="str">
        <f t="shared" si="1"/>
        <v>02</v>
      </c>
      <c r="E12" s="2" t="str">
        <f t="shared" si="2"/>
        <v>06</v>
      </c>
      <c r="F12" s="17" t="s">
        <v>11</v>
      </c>
      <c r="G12" s="3">
        <v>0</v>
      </c>
      <c r="H12" s="3">
        <v>0</v>
      </c>
    </row>
    <row r="13" spans="1:8" ht="15">
      <c r="A13" s="16">
        <v>4401</v>
      </c>
      <c r="B13" s="17" t="s">
        <v>6</v>
      </c>
      <c r="C13" s="2" t="str">
        <f t="shared" si="0"/>
        <v>10</v>
      </c>
      <c r="D13" s="2" t="str">
        <f t="shared" si="1"/>
        <v>01</v>
      </c>
      <c r="E13" s="2" t="str">
        <f t="shared" si="2"/>
        <v>00</v>
      </c>
      <c r="F13" s="17" t="s">
        <v>7</v>
      </c>
      <c r="G13" s="3">
        <v>0</v>
      </c>
      <c r="H13" s="3">
        <v>0</v>
      </c>
    </row>
    <row r="14" spans="1:8" ht="15">
      <c r="A14" s="16">
        <v>89380</v>
      </c>
      <c r="B14" s="17" t="s">
        <v>42</v>
      </c>
      <c r="C14" s="2" t="str">
        <f t="shared" si="0"/>
        <v>10</v>
      </c>
      <c r="D14" s="2" t="str">
        <f t="shared" si="1"/>
        <v>08</v>
      </c>
      <c r="E14" s="2" t="str">
        <f t="shared" si="2"/>
        <v>11</v>
      </c>
      <c r="F14" s="17" t="s">
        <v>43</v>
      </c>
      <c r="G14" s="18">
        <v>0</v>
      </c>
      <c r="H14" s="3">
        <v>0</v>
      </c>
    </row>
    <row r="15" spans="1:8" ht="15">
      <c r="A15" s="16">
        <v>4417</v>
      </c>
      <c r="B15" s="17" t="s">
        <v>36</v>
      </c>
      <c r="C15" s="2" t="str">
        <f t="shared" si="0"/>
        <v>10</v>
      </c>
      <c r="D15" s="2" t="str">
        <f t="shared" si="1"/>
        <v>03</v>
      </c>
      <c r="E15" s="2" t="str">
        <f t="shared" si="2"/>
        <v>44</v>
      </c>
      <c r="F15" s="17" t="s">
        <v>37</v>
      </c>
      <c r="G15" s="3">
        <v>0</v>
      </c>
      <c r="H15" s="3">
        <v>0</v>
      </c>
    </row>
    <row r="16" spans="1:8" ht="15">
      <c r="A16" s="16">
        <v>4411</v>
      </c>
      <c r="B16" s="17" t="s">
        <v>26</v>
      </c>
      <c r="C16" s="2" t="str">
        <f t="shared" si="0"/>
        <v>10</v>
      </c>
      <c r="D16" s="2" t="str">
        <f t="shared" si="1"/>
        <v>02</v>
      </c>
      <c r="E16" s="2" t="str">
        <f t="shared" si="2"/>
        <v>30</v>
      </c>
      <c r="F16" s="17" t="s">
        <v>27</v>
      </c>
      <c r="G16" s="3">
        <v>0</v>
      </c>
      <c r="H16" s="3">
        <v>0</v>
      </c>
    </row>
    <row r="17" spans="1:8" ht="15">
      <c r="A17" s="16">
        <v>4414</v>
      </c>
      <c r="B17" s="17" t="s">
        <v>30</v>
      </c>
      <c r="C17" s="2" t="str">
        <f t="shared" si="0"/>
        <v>10</v>
      </c>
      <c r="D17" s="2" t="str">
        <f t="shared" si="1"/>
        <v>03</v>
      </c>
      <c r="E17" s="2" t="str">
        <f t="shared" si="2"/>
        <v>35</v>
      </c>
      <c r="F17" s="17" t="s">
        <v>31</v>
      </c>
      <c r="G17" s="3">
        <v>0</v>
      </c>
      <c r="H17" s="3">
        <v>0</v>
      </c>
    </row>
    <row r="18" spans="1:8" ht="15">
      <c r="A18" s="16">
        <v>4407</v>
      </c>
      <c r="B18" s="17" t="s">
        <v>16</v>
      </c>
      <c r="C18" s="2" t="str">
        <f t="shared" si="0"/>
        <v>10</v>
      </c>
      <c r="D18" s="2" t="str">
        <f t="shared" si="1"/>
        <v>02</v>
      </c>
      <c r="E18" s="2" t="str">
        <f t="shared" si="2"/>
        <v>12</v>
      </c>
      <c r="F18" s="17" t="s">
        <v>17</v>
      </c>
      <c r="G18" s="3">
        <v>0</v>
      </c>
      <c r="H18" s="3">
        <v>0</v>
      </c>
    </row>
    <row r="19" spans="1:8" ht="15">
      <c r="A19" s="16">
        <v>4408</v>
      </c>
      <c r="B19" s="17" t="s">
        <v>18</v>
      </c>
      <c r="C19" s="2" t="str">
        <f t="shared" si="0"/>
        <v>10</v>
      </c>
      <c r="D19" s="2" t="str">
        <f t="shared" si="1"/>
        <v>02</v>
      </c>
      <c r="E19" s="2" t="str">
        <f t="shared" si="2"/>
        <v>13</v>
      </c>
      <c r="F19" s="17" t="s">
        <v>19</v>
      </c>
      <c r="G19" s="3">
        <v>0</v>
      </c>
      <c r="H19" s="3">
        <v>0</v>
      </c>
    </row>
    <row r="20" spans="1:8" ht="15">
      <c r="A20" s="16">
        <v>4403</v>
      </c>
      <c r="B20" s="17" t="s">
        <v>8</v>
      </c>
      <c r="C20" s="2" t="str">
        <f t="shared" si="0"/>
        <v>10</v>
      </c>
      <c r="D20" s="2" t="str">
        <f t="shared" si="1"/>
        <v>02</v>
      </c>
      <c r="E20" s="2" t="str">
        <f t="shared" si="2"/>
        <v>01</v>
      </c>
      <c r="F20" s="17" t="s">
        <v>9</v>
      </c>
      <c r="G20" s="3">
        <v>0</v>
      </c>
      <c r="H20" s="3">
        <v>0</v>
      </c>
    </row>
    <row r="21" spans="1:8" ht="15">
      <c r="A21" s="16">
        <v>4413</v>
      </c>
      <c r="B21" s="17" t="s">
        <v>24</v>
      </c>
      <c r="C21" s="2" t="str">
        <f t="shared" si="0"/>
        <v>10</v>
      </c>
      <c r="D21" s="2" t="str">
        <f t="shared" si="1"/>
        <v>02</v>
      </c>
      <c r="E21" s="2" t="str">
        <f t="shared" si="2"/>
        <v>20</v>
      </c>
      <c r="F21" s="17" t="s">
        <v>25</v>
      </c>
      <c r="G21" s="3">
        <v>0</v>
      </c>
      <c r="H21" s="3">
        <v>0</v>
      </c>
    </row>
    <row r="22" spans="1:8" ht="12.75">
      <c r="A22" s="1"/>
      <c r="F22" s="15" t="s">
        <v>40</v>
      </c>
      <c r="G22" s="10">
        <v>0</v>
      </c>
      <c r="H22" s="10">
        <v>0</v>
      </c>
    </row>
    <row r="24" spans="6:8" ht="13.5" thickBot="1">
      <c r="F24" s="8" t="s">
        <v>41</v>
      </c>
      <c r="G24" s="9">
        <f>SUM(G4:G23)</f>
        <v>0</v>
      </c>
      <c r="H24" s="9">
        <f>SUM(H4:H23)</f>
        <v>0</v>
      </c>
    </row>
    <row r="25" ht="13.5" thickTop="1">
      <c r="B25" s="11" t="s">
        <v>44</v>
      </c>
    </row>
  </sheetData>
  <sheetProtection/>
  <printOptions gridLines="1" horizontalCentered="1"/>
  <pageMargins left="0.5" right="0.5" top="1.14" bottom="1" header="0.5" footer="0.5"/>
  <pageSetup fitToHeight="1" fitToWidth="1" horizontalDpi="600" verticalDpi="600" orientation="portrait" scale="99" r:id="rId1"/>
  <headerFooter alignWithMargins="0">
    <oddHeader>&amp;L&amp;"MS Sans Serif,Bold"&amp;13Pima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2009-07-13T19:34:24Z</cp:lastPrinted>
  <dcterms:created xsi:type="dcterms:W3CDTF">2001-08-15T23:36:58Z</dcterms:created>
  <dcterms:modified xsi:type="dcterms:W3CDTF">2010-07-23T18:42:48Z</dcterms:modified>
  <cp:category/>
  <cp:version/>
  <cp:contentType/>
  <cp:contentStatus/>
</cp:coreProperties>
</file>